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1" i="1" l="1"/>
  <c r="J40" i="1"/>
  <c r="J39" i="1" l="1"/>
  <c r="I40" i="1" l="1"/>
  <c r="H40" i="1"/>
  <c r="G40" i="1"/>
  <c r="F40" i="1"/>
  <c r="E40" i="1"/>
  <c r="D40" i="1" l="1"/>
  <c r="H29" i="1"/>
  <c r="I41" i="1" l="1"/>
  <c r="J25" i="1"/>
  <c r="I25" i="1"/>
  <c r="H25" i="1"/>
  <c r="J33" i="1"/>
  <c r="I33" i="1"/>
  <c r="H33" i="1"/>
  <c r="F41" i="1" l="1"/>
  <c r="H41" i="1" l="1"/>
  <c r="H21" i="1" s="1"/>
  <c r="H20" i="1" s="1"/>
  <c r="G41" i="1"/>
  <c r="E41" i="1"/>
  <c r="J38" i="1" l="1"/>
  <c r="I38" i="1"/>
  <c r="H38" i="1"/>
  <c r="G38" i="1"/>
  <c r="F38" i="1"/>
  <c r="E38" i="1"/>
  <c r="D38" i="1" l="1"/>
  <c r="J21" i="1"/>
  <c r="J20" i="1" s="1"/>
  <c r="I21" i="1"/>
  <c r="I20" i="1" s="1"/>
  <c r="G21" i="1"/>
  <c r="G20" i="1" s="1"/>
  <c r="F21" i="1"/>
  <c r="F20" i="1" s="1"/>
  <c r="J17" i="1"/>
  <c r="J16" i="1" s="1"/>
  <c r="I39" i="1"/>
  <c r="I17" i="1" s="1"/>
  <c r="I16" i="1" s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36" i="1"/>
  <c r="D35" i="1"/>
  <c r="D34" i="1"/>
  <c r="D32" i="1"/>
  <c r="D31" i="1"/>
  <c r="D30" i="1"/>
  <c r="D28" i="1"/>
  <c r="D27" i="1"/>
  <c r="D26" i="1"/>
  <c r="D23" i="1"/>
  <c r="D22" i="1"/>
  <c r="D19" i="1"/>
  <c r="D18" i="1"/>
  <c r="D33" i="1" l="1"/>
  <c r="D41" i="1"/>
  <c r="E21" i="1"/>
  <c r="E20" i="1" s="1"/>
  <c r="D20" i="1" s="1"/>
  <c r="D39" i="1"/>
  <c r="D29" i="1"/>
  <c r="D25" i="1"/>
  <c r="D17" i="1"/>
  <c r="D16" i="1"/>
  <c r="D21" i="1" l="1"/>
</calcChain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<sst xmlns="http://schemas.openxmlformats.org/spreadsheetml/2006/main" count="56" uniqueCount="31">
  <si>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</si>
  <si>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</si>
  <si>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</si>
  <si>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</si>
  <si>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</si>
  <si>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</si>
  <si>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</si>
  <si>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</si>
  <si>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</si>
  <si>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</si>
  <si>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</si>
  <si>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</si>
  <si>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</si>
  <si>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</si>
  <si>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</si>
  <si>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</si>
  <si>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</si>
  <si>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</si>
  <si>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</si>
  <si>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</si>
  <si>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</si>
  <si>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</si>
  <si>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</si>
  <si>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</si>
  <si>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</si>
  <si>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</si>
  <si>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</si>
  <si>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</si>
  <si>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</si>
  <si>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</si>
  <si>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                                 к постановлению администрации городского округа                                Нижняя Салда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</si>
</sst>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topLeftCell="A4" zoomScaleNormal="100" workbookViewId="0">
      <selection activeCell="O33" sqref="O33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0" width="15.28515625" customWidth="1"/>
    <col min="11" max="11" width="16" customWidth="1"/>
  </cols>
  <sheetData>
    <row r="1" spans="1:19" x14ac:dyDescent="0.25">
      <c r="I1" s="20" t="s">
        <v>30</v>
      </c>
      <c r="J1" s="21"/>
      <c r="K1" s="21"/>
    </row>
    <row r="2" spans="1:19" x14ac:dyDescent="0.25">
      <c r="I2" s="21"/>
      <c r="J2" s="21"/>
      <c r="K2" s="21"/>
    </row>
    <row r="3" spans="1:19" ht="64.5" customHeight="1" x14ac:dyDescent="0.25">
      <c r="I3" s="21"/>
      <c r="J3" s="21"/>
      <c r="K3" s="2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23" t="s">
        <v>12</v>
      </c>
      <c r="J5" s="24"/>
      <c r="K5" s="24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24"/>
      <c r="J6" s="24"/>
      <c r="K6" s="24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24"/>
      <c r="J7" s="24"/>
      <c r="K7" s="24"/>
      <c r="L7" s="1"/>
      <c r="M7" s="1"/>
      <c r="N7" s="1"/>
      <c r="O7" s="1"/>
      <c r="P7" s="1"/>
      <c r="Q7" s="1"/>
      <c r="R7" s="1"/>
      <c r="S7" s="1"/>
    </row>
    <row r="8" spans="1:19" ht="37.5" customHeight="1" x14ac:dyDescent="0.25">
      <c r="A8" s="1"/>
      <c r="B8" s="1"/>
      <c r="C8" s="1"/>
      <c r="D8" s="1"/>
      <c r="E8" s="1"/>
      <c r="F8" s="1"/>
      <c r="G8" s="1"/>
      <c r="H8" s="1"/>
      <c r="I8" s="24"/>
      <c r="J8" s="24"/>
      <c r="K8" s="24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 x14ac:dyDescent="0.25">
      <c r="A10" s="1"/>
      <c r="B10" s="1"/>
      <c r="C10" s="22" t="s">
        <v>11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34" t="s">
        <v>9</v>
      </c>
      <c r="C13" s="34" t="s">
        <v>8</v>
      </c>
      <c r="D13" s="31" t="s">
        <v>7</v>
      </c>
      <c r="E13" s="32"/>
      <c r="F13" s="32"/>
      <c r="G13" s="32"/>
      <c r="H13" s="32"/>
      <c r="I13" s="32"/>
      <c r="J13" s="33"/>
      <c r="K13" s="36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 x14ac:dyDescent="0.25">
      <c r="A14" s="1"/>
      <c r="B14" s="35"/>
      <c r="C14" s="35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7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 x14ac:dyDescent="0.25">
      <c r="A16" s="1"/>
      <c r="B16" s="15">
        <v>1</v>
      </c>
      <c r="C16" s="7" t="s">
        <v>13</v>
      </c>
      <c r="D16" s="17">
        <f t="shared" ref="D16:D23" si="0">SUM(E16,F16,G16,H16,I16,J16)</f>
        <v>12638542.48</v>
      </c>
      <c r="E16" s="17">
        <f t="shared" ref="E16:J16" si="1">SUM(E17,E18,E19)</f>
        <v>3156500</v>
      </c>
      <c r="F16" s="17">
        <f t="shared" si="1"/>
        <v>2771968</v>
      </c>
      <c r="G16" s="17">
        <f t="shared" si="1"/>
        <v>2343993.88</v>
      </c>
      <c r="H16" s="17">
        <f t="shared" si="1"/>
        <v>1851725.6</v>
      </c>
      <c r="I16" s="17">
        <f t="shared" si="1"/>
        <v>1234880</v>
      </c>
      <c r="J16" s="17">
        <f t="shared" si="1"/>
        <v>1279475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15">
        <v>2</v>
      </c>
      <c r="C17" s="6" t="s">
        <v>14</v>
      </c>
      <c r="D17" s="17">
        <f t="shared" si="0"/>
        <v>8038020.4000000004</v>
      </c>
      <c r="E17" s="17">
        <f t="shared" ref="E17:J17" si="2">SUM(E26,E39)</f>
        <v>1961000</v>
      </c>
      <c r="F17" s="17">
        <f t="shared" si="2"/>
        <v>1540984</v>
      </c>
      <c r="G17" s="17">
        <f t="shared" si="2"/>
        <v>1330000</v>
      </c>
      <c r="H17" s="17">
        <f t="shared" si="2"/>
        <v>691681.4</v>
      </c>
      <c r="I17" s="17">
        <f t="shared" si="2"/>
        <v>1234880</v>
      </c>
      <c r="J17" s="17">
        <f t="shared" si="2"/>
        <v>1279475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15">
        <v>3</v>
      </c>
      <c r="C18" s="6" t="s">
        <v>15</v>
      </c>
      <c r="D18" s="17">
        <f t="shared" si="0"/>
        <v>4600522.08</v>
      </c>
      <c r="E18" s="18">
        <v>1195500</v>
      </c>
      <c r="F18" s="18">
        <v>1230984</v>
      </c>
      <c r="G18" s="18">
        <v>1013993.88</v>
      </c>
      <c r="H18" s="18">
        <v>1160044.2</v>
      </c>
      <c r="I18" s="18">
        <v>0</v>
      </c>
      <c r="J18" s="18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15">
        <v>4</v>
      </c>
      <c r="C19" s="6" t="s">
        <v>16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15">
        <v>5</v>
      </c>
      <c r="C20" s="6" t="s">
        <v>17</v>
      </c>
      <c r="D20" s="11">
        <f t="shared" si="0"/>
        <v>12638542.48</v>
      </c>
      <c r="E20" s="11">
        <f t="shared" ref="E20:J20" si="3">SUM(E21,E22,E23)</f>
        <v>3156500</v>
      </c>
      <c r="F20" s="11">
        <f t="shared" si="3"/>
        <v>2771968</v>
      </c>
      <c r="G20" s="11">
        <f t="shared" si="3"/>
        <v>2343993.88</v>
      </c>
      <c r="H20" s="11">
        <f t="shared" si="3"/>
        <v>1851725.6</v>
      </c>
      <c r="I20" s="11">
        <f t="shared" si="3"/>
        <v>1234880</v>
      </c>
      <c r="J20" s="11">
        <f t="shared" si="3"/>
        <v>1279475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1"/>
      <c r="B21" s="15">
        <v>6</v>
      </c>
      <c r="C21" s="6" t="s">
        <v>14</v>
      </c>
      <c r="D21" s="11">
        <f t="shared" si="0"/>
        <v>8038020.4000000004</v>
      </c>
      <c r="E21" s="11">
        <f t="shared" ref="E21:J21" si="4">SUM(E30,E41)</f>
        <v>1961000</v>
      </c>
      <c r="F21" s="11">
        <f t="shared" si="4"/>
        <v>1540984</v>
      </c>
      <c r="G21" s="11">
        <f t="shared" si="4"/>
        <v>1330000</v>
      </c>
      <c r="H21" s="11">
        <f t="shared" si="4"/>
        <v>691681.4</v>
      </c>
      <c r="I21" s="11">
        <f t="shared" si="4"/>
        <v>1234880</v>
      </c>
      <c r="J21" s="11">
        <f t="shared" si="4"/>
        <v>1279475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15">
        <v>7</v>
      </c>
      <c r="C22" s="6" t="s">
        <v>15</v>
      </c>
      <c r="D22" s="11">
        <f t="shared" si="0"/>
        <v>4600522.08</v>
      </c>
      <c r="E22" s="12">
        <v>1195500</v>
      </c>
      <c r="F22" s="12">
        <v>1230984</v>
      </c>
      <c r="G22" s="12">
        <v>1013993.88</v>
      </c>
      <c r="H22" s="12">
        <v>1160044.2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 x14ac:dyDescent="0.2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 x14ac:dyDescent="0.25">
      <c r="A24" s="1"/>
      <c r="B24" s="25" t="s">
        <v>27</v>
      </c>
      <c r="C24" s="26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  <c r="O24" s="1"/>
      <c r="P24" s="1"/>
      <c r="Q24" s="1"/>
      <c r="R24" s="1"/>
      <c r="S24" s="1"/>
    </row>
    <row r="25" spans="1:19" ht="47.25" x14ac:dyDescent="0.25">
      <c r="A25" s="1"/>
      <c r="B25" s="15">
        <v>9</v>
      </c>
      <c r="C25" s="6" t="s">
        <v>18</v>
      </c>
      <c r="D25" s="11">
        <f t="shared" ref="D25:D36" si="5">SUM(E25,F25,G25,H25,I25,J25)</f>
        <v>10706046.48</v>
      </c>
      <c r="E25" s="12">
        <f t="shared" ref="E25:J25" si="6">SUM(E26,E27,E28)</f>
        <v>2836500</v>
      </c>
      <c r="F25" s="12">
        <f t="shared" si="6"/>
        <v>2461968</v>
      </c>
      <c r="G25" s="12">
        <f t="shared" si="6"/>
        <v>1978993.88</v>
      </c>
      <c r="H25" s="12">
        <f t="shared" si="6"/>
        <v>1546725.6</v>
      </c>
      <c r="I25" s="12">
        <f t="shared" si="6"/>
        <v>922480</v>
      </c>
      <c r="J25" s="18">
        <f t="shared" si="6"/>
        <v>959379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5">
        <v>10</v>
      </c>
      <c r="C26" s="6" t="s">
        <v>14</v>
      </c>
      <c r="D26" s="11">
        <f t="shared" si="5"/>
        <v>6105524.4000000004</v>
      </c>
      <c r="E26" s="12">
        <v>1641000</v>
      </c>
      <c r="F26" s="12">
        <v>1230984</v>
      </c>
      <c r="G26" s="12">
        <v>965000</v>
      </c>
      <c r="H26" s="12">
        <v>386681.4</v>
      </c>
      <c r="I26" s="12">
        <v>922480</v>
      </c>
      <c r="J26" s="12">
        <v>959379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5">
        <v>11</v>
      </c>
      <c r="C27" s="6" t="s">
        <v>15</v>
      </c>
      <c r="D27" s="11">
        <f t="shared" si="5"/>
        <v>4600522.08</v>
      </c>
      <c r="E27" s="12">
        <v>1195500</v>
      </c>
      <c r="F27" s="12">
        <v>1230984</v>
      </c>
      <c r="G27" s="12">
        <v>1013993.88</v>
      </c>
      <c r="H27" s="12">
        <v>1160044.2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5">
        <v>13</v>
      </c>
      <c r="C29" s="6" t="s">
        <v>17</v>
      </c>
      <c r="D29" s="11">
        <f t="shared" si="5"/>
        <v>10706046.48</v>
      </c>
      <c r="E29" s="12">
        <f t="shared" ref="E29:J29" si="7">SUM(E30,E31,E32)</f>
        <v>2836500</v>
      </c>
      <c r="F29" s="12">
        <f t="shared" si="7"/>
        <v>2461968</v>
      </c>
      <c r="G29" s="12">
        <f t="shared" si="7"/>
        <v>1978993.88</v>
      </c>
      <c r="H29" s="12">
        <f t="shared" si="7"/>
        <v>1546725.6</v>
      </c>
      <c r="I29" s="12">
        <f t="shared" si="7"/>
        <v>922480</v>
      </c>
      <c r="J29" s="12">
        <f t="shared" si="7"/>
        <v>959379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15">
        <v>14</v>
      </c>
      <c r="C30" s="6" t="s">
        <v>14</v>
      </c>
      <c r="D30" s="11">
        <f t="shared" si="5"/>
        <v>6105524.4000000004</v>
      </c>
      <c r="E30" s="12">
        <v>1641000</v>
      </c>
      <c r="F30" s="12">
        <v>1230984</v>
      </c>
      <c r="G30" s="12">
        <v>965000</v>
      </c>
      <c r="H30" s="12">
        <v>386681.4</v>
      </c>
      <c r="I30" s="12">
        <v>922480</v>
      </c>
      <c r="J30" s="12">
        <v>959379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5">
        <v>15</v>
      </c>
      <c r="C31" s="6" t="s">
        <v>15</v>
      </c>
      <c r="D31" s="11">
        <f t="shared" si="5"/>
        <v>4600522.08</v>
      </c>
      <c r="E31" s="12">
        <v>1195500</v>
      </c>
      <c r="F31" s="12">
        <v>1230984</v>
      </c>
      <c r="G31" s="12">
        <v>1013993.88</v>
      </c>
      <c r="H31" s="12">
        <v>1160044.2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 x14ac:dyDescent="0.2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30.5" customHeight="1" x14ac:dyDescent="0.25">
      <c r="A33" s="1"/>
      <c r="B33" s="15">
        <v>17</v>
      </c>
      <c r="C33" s="14" t="s">
        <v>29</v>
      </c>
      <c r="D33" s="11">
        <f t="shared" si="5"/>
        <v>10706046.48</v>
      </c>
      <c r="E33" s="12">
        <f t="shared" ref="E33:J33" si="8">SUM(E34,E35,E36)</f>
        <v>2836500</v>
      </c>
      <c r="F33" s="12">
        <f t="shared" si="8"/>
        <v>2461968</v>
      </c>
      <c r="G33" s="12">
        <f t="shared" si="8"/>
        <v>1978993.88</v>
      </c>
      <c r="H33" s="12">
        <f t="shared" si="8"/>
        <v>1546725.6</v>
      </c>
      <c r="I33" s="12">
        <f t="shared" si="8"/>
        <v>922480</v>
      </c>
      <c r="J33" s="12">
        <f t="shared" si="8"/>
        <v>959379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5">
        <v>18</v>
      </c>
      <c r="C34" s="6" t="s">
        <v>14</v>
      </c>
      <c r="D34" s="11">
        <f t="shared" si="5"/>
        <v>6105524.4000000004</v>
      </c>
      <c r="E34" s="12">
        <v>1641000</v>
      </c>
      <c r="F34" s="12">
        <v>1230984</v>
      </c>
      <c r="G34" s="12">
        <v>965000</v>
      </c>
      <c r="H34" s="12">
        <v>386681.4</v>
      </c>
      <c r="I34" s="12">
        <v>922480</v>
      </c>
      <c r="J34" s="12">
        <v>959379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15">
        <v>19</v>
      </c>
      <c r="C35" s="9" t="s">
        <v>15</v>
      </c>
      <c r="D35" s="11">
        <f t="shared" si="5"/>
        <v>4600522.08</v>
      </c>
      <c r="E35" s="12">
        <v>1195500</v>
      </c>
      <c r="F35" s="12">
        <v>1230984</v>
      </c>
      <c r="G35" s="12">
        <v>1013993.88</v>
      </c>
      <c r="H35" s="12">
        <v>1160044.2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 x14ac:dyDescent="0.2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 x14ac:dyDescent="0.25">
      <c r="A37" s="1"/>
      <c r="B37" s="28" t="s">
        <v>19</v>
      </c>
      <c r="C37" s="29"/>
      <c r="D37" s="29"/>
      <c r="E37" s="29"/>
      <c r="F37" s="29"/>
      <c r="G37" s="29"/>
      <c r="H37" s="29"/>
      <c r="I37" s="29"/>
      <c r="J37" s="29"/>
      <c r="K37" s="30"/>
      <c r="L37" s="1"/>
      <c r="M37" s="1"/>
      <c r="N37" s="1"/>
      <c r="O37" s="1"/>
      <c r="P37" s="1"/>
      <c r="Q37" s="1"/>
      <c r="R37" s="1"/>
      <c r="S37" s="1"/>
    </row>
    <row r="38" spans="1:19" ht="47.25" x14ac:dyDescent="0.25">
      <c r="A38" s="1"/>
      <c r="B38" s="15">
        <v>21</v>
      </c>
      <c r="C38" s="9" t="s">
        <v>18</v>
      </c>
      <c r="D38" s="11">
        <f t="shared" ref="D38" si="9">SUM(E38,F38,G38,H38,I38,J38)</f>
        <v>1932496</v>
      </c>
      <c r="E38" s="12">
        <f t="shared" ref="E38:J39" si="10">SUM(E42,E44,E46,E48,E50,E52,E54,E56)</f>
        <v>320000</v>
      </c>
      <c r="F38" s="12">
        <f t="shared" si="10"/>
        <v>310000</v>
      </c>
      <c r="G38" s="12">
        <f t="shared" si="10"/>
        <v>365000</v>
      </c>
      <c r="H38" s="12">
        <f t="shared" si="10"/>
        <v>305000</v>
      </c>
      <c r="I38" s="18">
        <f t="shared" si="10"/>
        <v>312400</v>
      </c>
      <c r="J38" s="18">
        <f t="shared" si="10"/>
        <v>320096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1"/>
      <c r="B39" s="15">
        <v>22</v>
      </c>
      <c r="C39" s="9" t="s">
        <v>14</v>
      </c>
      <c r="D39" s="11">
        <f t="shared" ref="D39:D57" si="11">SUM(E39,F39,G39,H39,I39,J39)</f>
        <v>1932496</v>
      </c>
      <c r="E39" s="12">
        <f t="shared" si="10"/>
        <v>320000</v>
      </c>
      <c r="F39" s="12">
        <f t="shared" si="10"/>
        <v>310000</v>
      </c>
      <c r="G39" s="12">
        <f t="shared" si="10"/>
        <v>365000</v>
      </c>
      <c r="H39" s="12">
        <f t="shared" si="10"/>
        <v>305000</v>
      </c>
      <c r="I39" s="12">
        <f t="shared" si="10"/>
        <v>312400</v>
      </c>
      <c r="J39" s="12">
        <f t="shared" si="10"/>
        <v>320096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 x14ac:dyDescent="0.25">
      <c r="A40" s="1"/>
      <c r="B40" s="15">
        <v>23</v>
      </c>
      <c r="C40" s="9" t="s">
        <v>17</v>
      </c>
      <c r="D40" s="11">
        <f t="shared" ref="D40" si="12">SUM(E40,F40,G40,H40,I40,J40)</f>
        <v>1932496</v>
      </c>
      <c r="E40" s="12">
        <f t="shared" ref="E40:J41" si="13">SUM(E42,E44,E46,E48,E50,E52,E54,E56)</f>
        <v>320000</v>
      </c>
      <c r="F40" s="12">
        <f t="shared" si="13"/>
        <v>310000</v>
      </c>
      <c r="G40" s="12">
        <f t="shared" si="13"/>
        <v>365000</v>
      </c>
      <c r="H40" s="12">
        <f t="shared" si="13"/>
        <v>305000</v>
      </c>
      <c r="I40" s="12">
        <f t="shared" si="13"/>
        <v>312400</v>
      </c>
      <c r="J40" s="12">
        <f t="shared" si="13"/>
        <v>320096</v>
      </c>
      <c r="K40" s="2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1"/>
      <c r="B41" s="15">
        <v>24</v>
      </c>
      <c r="C41" s="9" t="s">
        <v>14</v>
      </c>
      <c r="D41" s="11">
        <f t="shared" si="11"/>
        <v>1932496</v>
      </c>
      <c r="E41" s="12">
        <f t="shared" si="13"/>
        <v>320000</v>
      </c>
      <c r="F41" s="12">
        <f t="shared" si="13"/>
        <v>310000</v>
      </c>
      <c r="G41" s="12">
        <f t="shared" si="13"/>
        <v>365000</v>
      </c>
      <c r="H41" s="12">
        <f t="shared" si="13"/>
        <v>305000</v>
      </c>
      <c r="I41" s="12">
        <f t="shared" si="13"/>
        <v>312400</v>
      </c>
      <c r="J41" s="12">
        <f t="shared" si="13"/>
        <v>320096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 x14ac:dyDescent="0.25">
      <c r="A42" s="1"/>
      <c r="B42" s="15">
        <v>25</v>
      </c>
      <c r="C42" s="9" t="s">
        <v>28</v>
      </c>
      <c r="D42" s="11">
        <f t="shared" si="11"/>
        <v>828240</v>
      </c>
      <c r="E42" s="12">
        <v>110000</v>
      </c>
      <c r="F42" s="12">
        <v>110000</v>
      </c>
      <c r="G42" s="12">
        <v>140000</v>
      </c>
      <c r="H42" s="12">
        <v>150000</v>
      </c>
      <c r="I42" s="12">
        <v>156000</v>
      </c>
      <c r="J42" s="12">
        <v>162240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15">
        <v>26</v>
      </c>
      <c r="C43" s="9" t="s">
        <v>14</v>
      </c>
      <c r="D43" s="11">
        <f t="shared" si="11"/>
        <v>828240</v>
      </c>
      <c r="E43" s="12">
        <v>110000</v>
      </c>
      <c r="F43" s="12">
        <v>110000</v>
      </c>
      <c r="G43" s="12">
        <v>140000</v>
      </c>
      <c r="H43" s="12">
        <v>150000</v>
      </c>
      <c r="I43" s="12">
        <v>156000</v>
      </c>
      <c r="J43" s="12">
        <v>162240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 x14ac:dyDescent="0.25">
      <c r="A44" s="1"/>
      <c r="B44" s="15">
        <v>27</v>
      </c>
      <c r="C44" s="9" t="s">
        <v>20</v>
      </c>
      <c r="D44" s="11">
        <f t="shared" si="11"/>
        <v>122432</v>
      </c>
      <c r="E44" s="12">
        <v>10000</v>
      </c>
      <c r="F44" s="12">
        <v>15000</v>
      </c>
      <c r="G44" s="12">
        <v>35000</v>
      </c>
      <c r="H44" s="12">
        <v>20000</v>
      </c>
      <c r="I44" s="12">
        <v>20800</v>
      </c>
      <c r="J44" s="12">
        <v>21632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A45" s="1"/>
      <c r="B45" s="15">
        <v>28</v>
      </c>
      <c r="C45" s="9" t="s">
        <v>14</v>
      </c>
      <c r="D45" s="11">
        <f t="shared" si="11"/>
        <v>122432</v>
      </c>
      <c r="E45" s="12">
        <v>10000</v>
      </c>
      <c r="F45" s="12">
        <v>15000</v>
      </c>
      <c r="G45" s="12">
        <v>35000</v>
      </c>
      <c r="H45" s="12">
        <v>20000</v>
      </c>
      <c r="I45" s="12">
        <v>20800</v>
      </c>
      <c r="J45" s="12">
        <v>21632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 x14ac:dyDescent="0.25">
      <c r="A46" s="1"/>
      <c r="B46" s="15">
        <v>29</v>
      </c>
      <c r="C46" s="9" t="s">
        <v>21</v>
      </c>
      <c r="D46" s="11">
        <f t="shared" si="11"/>
        <v>160368</v>
      </c>
      <c r="E46" s="12">
        <v>20000</v>
      </c>
      <c r="F46" s="12">
        <v>38544</v>
      </c>
      <c r="G46" s="12">
        <v>55000</v>
      </c>
      <c r="H46" s="12">
        <v>15000</v>
      </c>
      <c r="I46" s="12">
        <v>15600</v>
      </c>
      <c r="J46" s="12">
        <v>16224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15">
        <v>30</v>
      </c>
      <c r="C47" s="9" t="s">
        <v>14</v>
      </c>
      <c r="D47" s="11">
        <f t="shared" si="11"/>
        <v>160368</v>
      </c>
      <c r="E47" s="12">
        <v>20000</v>
      </c>
      <c r="F47" s="12">
        <v>38544</v>
      </c>
      <c r="G47" s="12">
        <v>55000</v>
      </c>
      <c r="H47" s="12">
        <v>15000</v>
      </c>
      <c r="I47" s="12">
        <v>15600</v>
      </c>
      <c r="J47" s="12">
        <v>16224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 x14ac:dyDescent="0.25">
      <c r="A48" s="1"/>
      <c r="B48" s="15">
        <v>31</v>
      </c>
      <c r="C48" s="9" t="s">
        <v>22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3" ht="15.75" x14ac:dyDescent="0.25">
      <c r="B49" s="16">
        <v>32</v>
      </c>
      <c r="C49" s="9" t="s">
        <v>14</v>
      </c>
      <c r="D49" s="11">
        <f t="shared" si="1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 x14ac:dyDescent="0.25">
      <c r="B50" s="15">
        <v>33</v>
      </c>
      <c r="C50" s="9" t="s">
        <v>23</v>
      </c>
      <c r="D50" s="11">
        <f t="shared" si="1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 x14ac:dyDescent="0.25">
      <c r="B51" s="15">
        <v>34</v>
      </c>
      <c r="C51" s="9" t="s">
        <v>14</v>
      </c>
      <c r="D51" s="11">
        <f t="shared" si="1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 x14ac:dyDescent="0.25">
      <c r="B52" s="15">
        <v>35</v>
      </c>
      <c r="C52" s="9" t="s">
        <v>24</v>
      </c>
      <c r="D52" s="11">
        <f t="shared" si="11"/>
        <v>166456</v>
      </c>
      <c r="E52" s="12">
        <v>50000</v>
      </c>
      <c r="F52" s="12">
        <v>31456</v>
      </c>
      <c r="G52" s="12">
        <v>25000</v>
      </c>
      <c r="H52" s="12">
        <v>20000</v>
      </c>
      <c r="I52" s="12">
        <v>20000</v>
      </c>
      <c r="J52" s="12">
        <v>20000</v>
      </c>
      <c r="K52" s="2">
        <v>13</v>
      </c>
      <c r="L52" s="1"/>
      <c r="M52" s="1"/>
    </row>
    <row r="53" spans="2:13" ht="15.75" x14ac:dyDescent="0.25">
      <c r="B53" s="15">
        <v>36</v>
      </c>
      <c r="C53" s="9" t="s">
        <v>14</v>
      </c>
      <c r="D53" s="11">
        <f t="shared" si="11"/>
        <v>166456</v>
      </c>
      <c r="E53" s="12">
        <v>50000</v>
      </c>
      <c r="F53" s="12">
        <v>31456</v>
      </c>
      <c r="G53" s="12">
        <v>25000</v>
      </c>
      <c r="H53" s="12">
        <v>20000</v>
      </c>
      <c r="I53" s="12">
        <v>20000</v>
      </c>
      <c r="J53" s="12">
        <v>20000</v>
      </c>
      <c r="K53" s="2"/>
      <c r="L53" s="1"/>
      <c r="M53" s="1"/>
    </row>
    <row r="54" spans="2:13" ht="141.75" x14ac:dyDescent="0.25">
      <c r="B54" s="15">
        <v>37</v>
      </c>
      <c r="C54" s="9" t="s">
        <v>25</v>
      </c>
      <c r="D54" s="11">
        <f t="shared" si="11"/>
        <v>515000</v>
      </c>
      <c r="E54" s="12">
        <v>100000</v>
      </c>
      <c r="F54" s="12">
        <v>85000</v>
      </c>
      <c r="G54" s="12">
        <v>90000</v>
      </c>
      <c r="H54" s="12">
        <v>80000</v>
      </c>
      <c r="I54" s="12">
        <v>80000</v>
      </c>
      <c r="J54" s="12">
        <v>80000</v>
      </c>
      <c r="K54" s="2">
        <v>16</v>
      </c>
      <c r="L54" s="1"/>
      <c r="M54" s="1"/>
    </row>
    <row r="55" spans="2:13" ht="15.75" x14ac:dyDescent="0.25">
      <c r="B55" s="15">
        <v>38</v>
      </c>
      <c r="C55" s="9" t="s">
        <v>14</v>
      </c>
      <c r="D55" s="11">
        <f t="shared" si="11"/>
        <v>515000</v>
      </c>
      <c r="E55" s="12">
        <v>100000</v>
      </c>
      <c r="F55" s="12">
        <v>85000</v>
      </c>
      <c r="G55" s="12">
        <v>90000</v>
      </c>
      <c r="H55" s="12">
        <v>80000</v>
      </c>
      <c r="I55" s="12">
        <v>80000</v>
      </c>
      <c r="J55" s="12">
        <v>80000</v>
      </c>
      <c r="K55" s="2"/>
      <c r="L55" s="1"/>
      <c r="M55" s="1"/>
    </row>
    <row r="56" spans="2:13" ht="141.75" x14ac:dyDescent="0.25">
      <c r="B56" s="15">
        <v>39</v>
      </c>
      <c r="C56" s="9" t="s">
        <v>26</v>
      </c>
      <c r="D56" s="11">
        <f t="shared" si="11"/>
        <v>140000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20000</v>
      </c>
      <c r="K56" s="2">
        <v>16</v>
      </c>
      <c r="L56" s="1"/>
      <c r="M56" s="1"/>
    </row>
    <row r="57" spans="2:13" ht="15.75" x14ac:dyDescent="0.25">
      <c r="B57" s="15">
        <v>40</v>
      </c>
      <c r="C57" s="9" t="s">
        <v>14</v>
      </c>
      <c r="D57" s="11">
        <f t="shared" si="11"/>
        <v>140000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20000</v>
      </c>
      <c r="K57" s="2"/>
      <c r="L57" s="1"/>
      <c r="M57" s="1"/>
    </row>
    <row r="58" spans="2:13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2023-05-11T05:01:25Z</dcterms:modified>
</cp:coreProperties>
</file>