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7" activeTab="0"/>
  </bookViews>
  <sheets>
    <sheet name="прил7отчполуг201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<sst xmlns="http://schemas.openxmlformats.org/spreadsheetml/2006/main" count="29" uniqueCount="29">
  <si>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Росийской Федерации</t>
  </si>
  <si>
    <t>Итого источники внутреннего финансирования дефицитов бюджетов</t>
  </si>
  <si>
    <t>Номер строки</t>
  </si>
  <si>
    <t xml:space="preserve">Наименование источников внутреннего финансирования дефицита  бюджета </t>
  </si>
  <si>
    <t xml:space="preserve">Код источников внутреннего финансирования дефицита бюджета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</si>
  <si>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</si>
  <si>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</si>
  <si>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</si>
  <si>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</si>
  <si>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</si>
  <si>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</si>
  <si>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</si>
  <si>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в рублях</t>
  </si>
  <si>
    <t>уточненные назначения</t>
  </si>
  <si>
    <t>исполнение</t>
  </si>
  <si>
    <t>% исполнения</t>
  </si>
  <si>
    <t>919 01 03 01 00 04 0000 710</t>
  </si>
  <si>
    <t>919 01 03 01 00 04 0000 810</t>
  </si>
  <si>
    <t>Увеличение прочих остатков денежных средств бюджетов городских округов</t>
  </si>
  <si>
    <t>Получение кредитов от  кредитных организаций бюджетами городских округов в валюте Российской Федерации</t>
  </si>
  <si>
    <t xml:space="preserve">Погашение бюджетами городских округов кредитов от  кредитных организаций в валюте Российской Федерации </t>
  </si>
  <si>
    <t xml:space="preserve">Бюджетные кредиты  от других бюджетов бюджетной системы Российской Федерации 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</si>
  <si>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</si>
  <si>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Погашение бюджетами городских округов 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</si>
  <si>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</si>
  <si>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прочих остатков денежных средств бюджетов городских  округов</t>
  </si>
  <si>
    <t>Свод источников внутреннего финансирования дефицита  бюджета городского округа Нижняя Салда за  полугодие 2016 года</t>
  </si>
  <si>
    <t>Приложение  7</t>
  </si>
  <si>
    <t xml:space="preserve">к решению Думы городского округа Нижняя Салда от 23.08.2016 № 68/1 "О принятии к сведению отчета об исполнении бюджета городского округа Нижняя Салда за полугодие 2016 года "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</si>
</sst>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  <numFmt numFmtId="173" formatCode="0.E+00"/>
    <numFmt numFmtId="174" formatCode="0.0"/>
    <numFmt numFmtId="175" formatCode="0.000"/>
    <numFmt numFmtId="176" formatCode="0.0000"/>
    <numFmt numFmtId="177" formatCode="#,##0.00&quot;р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5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" fontId="10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zoomScalePageLayoutView="0" workbookViewId="0" topLeftCell="A1">
      <selection activeCell="D2" sqref="D2:F2"/>
    </sheetView>
  </sheetViews>
  <sheetFormatPr defaultColWidth="9.140625" defaultRowHeight="12.75"/>
  <cols>
    <col min="1" max="1" width="4.8515625" style="1" customWidth="1"/>
    <col min="2" max="2" width="42.00390625" style="1" customWidth="1"/>
    <col min="3" max="3" width="28.140625" style="1" customWidth="1"/>
    <col min="4" max="4" width="15.00390625" style="1" customWidth="1"/>
    <col min="5" max="5" width="16.00390625" style="1" customWidth="1"/>
    <col min="6" max="6" width="8.57421875" style="1" customWidth="1"/>
    <col min="7" max="8" width="9.140625" style="1" customWidth="1"/>
    <col min="9" max="9" width="13.8515625" style="1" bestFit="1" customWidth="1"/>
    <col min="10" max="16384" width="9.140625" style="1" customWidth="1"/>
  </cols>
  <sheetData>
    <row r="1" spans="4:7" ht="15.75">
      <c r="D1" s="2" t="s">
        <v>27</v>
      </c>
      <c r="E1" s="3"/>
      <c r="F1" s="4"/>
      <c r="G1" s="5"/>
    </row>
    <row r="2" spans="4:7" ht="84.75" customHeight="1">
      <c r="D2" s="27" t="s">
        <v>28</v>
      </c>
      <c r="E2" s="28"/>
      <c r="F2" s="28"/>
      <c r="G2" s="7"/>
    </row>
    <row r="3" spans="2:7" ht="51" customHeight="1">
      <c r="B3" s="32" t="s">
        <v>26</v>
      </c>
      <c r="C3" s="32"/>
      <c r="D3" s="32"/>
      <c r="E3" s="32"/>
      <c r="F3" s="6"/>
      <c r="G3" s="7"/>
    </row>
    <row r="4" ht="19.5" customHeight="1">
      <c r="F4" s="8" t="s">
        <v>12</v>
      </c>
    </row>
    <row r="5" spans="1:6" ht="12.75">
      <c r="A5" s="29" t="s">
        <v>2</v>
      </c>
      <c r="B5" s="29" t="s">
        <v>3</v>
      </c>
      <c r="C5" s="29" t="s">
        <v>4</v>
      </c>
      <c r="D5" s="29" t="s">
        <v>13</v>
      </c>
      <c r="E5" s="31" t="s">
        <v>14</v>
      </c>
      <c r="F5" s="31" t="s">
        <v>15</v>
      </c>
    </row>
    <row r="6" spans="1:6" ht="50.25" customHeight="1">
      <c r="A6" s="30"/>
      <c r="B6" s="30"/>
      <c r="C6" s="30"/>
      <c r="D6" s="30"/>
      <c r="E6" s="31"/>
      <c r="F6" s="31"/>
    </row>
    <row r="7" spans="1:6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ht="40.5" customHeight="1">
      <c r="A8" s="11">
        <v>1</v>
      </c>
      <c r="B8" s="12" t="s">
        <v>0</v>
      </c>
      <c r="C8" s="13" t="s">
        <v>5</v>
      </c>
      <c r="D8" s="14">
        <f>D9+D10</f>
        <v>5168000</v>
      </c>
      <c r="E8" s="14">
        <f>E9+E10</f>
        <v>-5502000</v>
      </c>
      <c r="F8" s="15">
        <f>E8/D8*100</f>
        <v>-106.46284829721363</v>
      </c>
    </row>
    <row r="9" spans="1:6" ht="56.25" customHeight="1">
      <c r="A9" s="11">
        <v>2</v>
      </c>
      <c r="B9" s="16" t="s">
        <v>19</v>
      </c>
      <c r="C9" s="17" t="s">
        <v>6</v>
      </c>
      <c r="D9" s="18">
        <v>18000000</v>
      </c>
      <c r="E9" s="26">
        <v>0</v>
      </c>
      <c r="F9" s="20">
        <f aca="true" t="shared" si="0" ref="F9:F17">E9/D9*100</f>
        <v>0</v>
      </c>
    </row>
    <row r="10" spans="1:9" ht="51" customHeight="1">
      <c r="A10" s="11">
        <v>3</v>
      </c>
      <c r="B10" s="16" t="s">
        <v>20</v>
      </c>
      <c r="C10" s="17" t="s">
        <v>7</v>
      </c>
      <c r="D10" s="18">
        <f>-12832000</f>
        <v>-12832000</v>
      </c>
      <c r="E10" s="19">
        <v>-5502000</v>
      </c>
      <c r="F10" s="20">
        <f t="shared" si="0"/>
        <v>42.87718204488778</v>
      </c>
      <c r="I10" s="10"/>
    </row>
    <row r="11" spans="1:6" ht="53.25" customHeight="1">
      <c r="A11" s="11">
        <v>4</v>
      </c>
      <c r="B11" s="12" t="s">
        <v>21</v>
      </c>
      <c r="C11" s="13" t="s">
        <v>8</v>
      </c>
      <c r="D11" s="14">
        <f>SUM(D12:D13)</f>
        <v>-2800000</v>
      </c>
      <c r="E11" s="14">
        <f>SUM(E12:E13)</f>
        <v>-1400000</v>
      </c>
      <c r="F11" s="15">
        <f t="shared" si="0"/>
        <v>50</v>
      </c>
    </row>
    <row r="12" spans="1:6" ht="83.25" customHeight="1">
      <c r="A12" s="11">
        <v>5</v>
      </c>
      <c r="B12" s="16" t="s">
        <v>22</v>
      </c>
      <c r="C12" s="17" t="s">
        <v>16</v>
      </c>
      <c r="D12" s="18">
        <v>7000000</v>
      </c>
      <c r="E12" s="26">
        <v>0</v>
      </c>
      <c r="F12" s="20">
        <f t="shared" si="0"/>
        <v>0</v>
      </c>
    </row>
    <row r="13" spans="1:6" ht="78" customHeight="1">
      <c r="A13" s="11">
        <v>6</v>
      </c>
      <c r="B13" s="16" t="s">
        <v>23</v>
      </c>
      <c r="C13" s="17" t="s">
        <v>17</v>
      </c>
      <c r="D13" s="18">
        <v>-9800000</v>
      </c>
      <c r="E13" s="26">
        <v>-1400000</v>
      </c>
      <c r="F13" s="20">
        <f t="shared" si="0"/>
        <v>14.285714285714285</v>
      </c>
    </row>
    <row r="14" spans="1:6" ht="39.75" customHeight="1">
      <c r="A14" s="11">
        <v>7</v>
      </c>
      <c r="B14" s="12" t="s">
        <v>24</v>
      </c>
      <c r="C14" s="13" t="s">
        <v>9</v>
      </c>
      <c r="D14" s="14">
        <f>-D15+D16</f>
        <v>55972263.889999986</v>
      </c>
      <c r="E14" s="14">
        <f>-E15+E16</f>
        <v>-9173112.150000006</v>
      </c>
      <c r="F14" s="15">
        <f t="shared" si="0"/>
        <v>-16.388674519271813</v>
      </c>
    </row>
    <row r="15" spans="1:6" ht="41.25" customHeight="1">
      <c r="A15" s="21">
        <v>8</v>
      </c>
      <c r="B15" s="16" t="s">
        <v>18</v>
      </c>
      <c r="C15" s="17" t="s">
        <v>10</v>
      </c>
      <c r="D15" s="18">
        <v>471738300</v>
      </c>
      <c r="E15" s="19">
        <v>239326717.79</v>
      </c>
      <c r="F15" s="20">
        <f t="shared" si="0"/>
        <v>50.732941927759526</v>
      </c>
    </row>
    <row r="16" spans="1:6" ht="40.5" customHeight="1">
      <c r="A16" s="21">
        <v>9</v>
      </c>
      <c r="B16" s="16" t="s">
        <v>25</v>
      </c>
      <c r="C16" s="17" t="s">
        <v>11</v>
      </c>
      <c r="D16" s="18">
        <v>527710563.89</v>
      </c>
      <c r="E16" s="19">
        <v>230153605.64</v>
      </c>
      <c r="F16" s="20">
        <f t="shared" si="0"/>
        <v>43.613605902339856</v>
      </c>
    </row>
    <row r="17" spans="1:6" ht="38.25" customHeight="1">
      <c r="A17" s="22">
        <v>10</v>
      </c>
      <c r="B17" s="12" t="s">
        <v>1</v>
      </c>
      <c r="C17" s="23"/>
      <c r="D17" s="24">
        <f>D8+D11+D14</f>
        <v>58340263.889999986</v>
      </c>
      <c r="E17" s="24">
        <f>E8+E11+E14</f>
        <v>-16075112.150000006</v>
      </c>
      <c r="F17" s="15">
        <f t="shared" si="0"/>
        <v>-27.55406142884351</v>
      </c>
    </row>
    <row r="18" spans="1:6" ht="15">
      <c r="A18" s="25"/>
      <c r="B18" s="25"/>
      <c r="C18" s="25"/>
      <c r="D18" s="25"/>
      <c r="E18" s="25"/>
      <c r="F18" s="25"/>
    </row>
  </sheetData>
  <sheetProtection/>
  <mergeCells count="8">
    <mergeCell ref="D2:F2"/>
    <mergeCell ref="A5:A6"/>
    <mergeCell ref="B5:B6"/>
    <mergeCell ref="C5:C6"/>
    <mergeCell ref="D5:D6"/>
    <mergeCell ref="E5:E6"/>
    <mergeCell ref="F5:F6"/>
    <mergeCell ref="B3:E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2016-04-21T06:09:57Z</cp:lastPrinted>
  <dcterms:created xsi:type="dcterms:W3CDTF">1996-10-08T23:32:33Z</dcterms:created>
  <dcterms:modified xsi:type="dcterms:W3CDTF">2016-08-23T11:59:11Z</dcterms:modified>
  <cp:category/>
  <cp:version/>
  <cp:contentType/>
  <cp:contentStatus/>
</cp:coreProperties>
</file>