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tabRatio="597" activeTab="0"/>
  </bookViews>
  <sheets>
    <sheet name="прил7отч 9месяц.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<sst xmlns="http://schemas.openxmlformats.org/spreadsheetml/2006/main" count="29" uniqueCount="29">
  <si>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Росийской Федерации</t>
  </si>
  <si>
    <t>Номер строки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</si>
  <si>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</si>
  <si>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</si>
  <si>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</si>
  <si>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</si>
  <si>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</si>
  <si>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</si>
  <si>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</si>
  <si>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</si>
  <si>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уточненные назначения</t>
  </si>
  <si>
    <t>исполнение</t>
  </si>
  <si>
    <t>% исполнения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</si>
  <si>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</si>
  <si>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</si>
  <si>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</si>
  <si>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Получение кредитов от 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</si>
  <si>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 кредитных организаций в валюте Российской Федерации </t>
  </si>
  <si>
    <t xml:space="preserve">Бюджетные кредиты  от других бюджетов бюджетной системы Российской Федерации 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</si>
  <si>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</si>
  <si>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</si>
  <si>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</si>
  <si>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</si>
  <si>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 xml:space="preserve">Наименование источника внутреннего финансирования дефицита  бюджета </t>
  </si>
  <si>
    <t xml:space="preserve">Код классификации источников внутреннего финансирования дефицита бюджета </t>
  </si>
  <si>
    <t>Итого источников внутреннего финансирования дефицита бюджета</t>
  </si>
  <si>
    <t>Свод источников внутреннего финансирования дефицита  бюджета городского округа Нижняя Салда за 9 месяцев  2019 года</t>
  </si>
  <si>
    <t>Приложение № 7</t>
  </si>
  <si>
    <t>к постановлению администрации городского округа Нижняя Салда от 22.10.2019 № 679  "Об утверждении отчета об исполнении бюджета городского округа Нижняя Салда за 9 месяцев 2019 года"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</si>
</sst>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E+00"/>
    <numFmt numFmtId="174" formatCode="0.0"/>
    <numFmt numFmtId="175" formatCode="0.000"/>
    <numFmt numFmtId="176" formatCode="0.0000"/>
    <numFmt numFmtId="177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D2" sqref="D2:F2"/>
    </sheetView>
  </sheetViews>
  <sheetFormatPr defaultColWidth="9.140625" defaultRowHeight="12.75"/>
  <cols>
    <col min="1" max="1" width="4.8515625" style="1" customWidth="1"/>
    <col min="2" max="2" width="42.00390625" style="1" customWidth="1"/>
    <col min="3" max="3" width="29.140625" style="1" customWidth="1"/>
    <col min="4" max="4" width="17.140625" style="1" customWidth="1"/>
    <col min="5" max="5" width="17.7109375" style="1" customWidth="1"/>
    <col min="6" max="6" width="9.421875" style="1" customWidth="1"/>
    <col min="7" max="8" width="9.140625" style="1" customWidth="1"/>
    <col min="9" max="9" width="20.00390625" style="1" customWidth="1"/>
    <col min="10" max="16384" width="9.140625" style="1" customWidth="1"/>
  </cols>
  <sheetData>
    <row r="1" spans="4:7" ht="18.75">
      <c r="D1" s="18" t="s">
        <v>27</v>
      </c>
      <c r="E1" s="19"/>
      <c r="F1" s="20"/>
      <c r="G1" s="2"/>
    </row>
    <row r="2" spans="4:7" ht="91.5" customHeight="1">
      <c r="D2" s="29" t="s">
        <v>28</v>
      </c>
      <c r="E2" s="29"/>
      <c r="F2" s="29"/>
      <c r="G2" s="4"/>
    </row>
    <row r="3" spans="4:7" ht="21" customHeight="1">
      <c r="D3" s="16"/>
      <c r="E3" s="16"/>
      <c r="F3" s="16"/>
      <c r="G3" s="4"/>
    </row>
    <row r="4" spans="2:7" ht="51" customHeight="1">
      <c r="B4" s="35" t="s">
        <v>26</v>
      </c>
      <c r="C4" s="35"/>
      <c r="D4" s="35"/>
      <c r="E4" s="35"/>
      <c r="F4" s="3"/>
      <c r="G4" s="4"/>
    </row>
    <row r="5" ht="19.5" customHeight="1">
      <c r="F5" s="28" t="s">
        <v>9</v>
      </c>
    </row>
    <row r="6" spans="1:6" ht="12.75">
      <c r="A6" s="30" t="s">
        <v>1</v>
      </c>
      <c r="B6" s="32" t="s">
        <v>23</v>
      </c>
      <c r="C6" s="32" t="s">
        <v>24</v>
      </c>
      <c r="D6" s="32" t="s">
        <v>10</v>
      </c>
      <c r="E6" s="34" t="s">
        <v>11</v>
      </c>
      <c r="F6" s="34" t="s">
        <v>12</v>
      </c>
    </row>
    <row r="7" spans="1:6" ht="50.25" customHeight="1">
      <c r="A7" s="31"/>
      <c r="B7" s="33"/>
      <c r="C7" s="33"/>
      <c r="D7" s="33"/>
      <c r="E7" s="34"/>
      <c r="F7" s="34"/>
    </row>
    <row r="8" spans="1:6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40.5" customHeight="1">
      <c r="A9" s="7">
        <v>1</v>
      </c>
      <c r="B9" s="8" t="s">
        <v>0</v>
      </c>
      <c r="C9" s="9" t="s">
        <v>2</v>
      </c>
      <c r="D9" s="21">
        <f>D10+D11</f>
        <v>4912500</v>
      </c>
      <c r="E9" s="21">
        <f>E10+E11</f>
        <v>0</v>
      </c>
      <c r="F9" s="22">
        <f>E9/D9*100</f>
        <v>0</v>
      </c>
    </row>
    <row r="10" spans="1:6" ht="56.25" customHeight="1">
      <c r="A10" s="7">
        <v>2</v>
      </c>
      <c r="B10" s="10" t="s">
        <v>16</v>
      </c>
      <c r="C10" s="11" t="s">
        <v>3</v>
      </c>
      <c r="D10" s="23">
        <f>9825000</f>
        <v>9825000</v>
      </c>
      <c r="E10" s="24">
        <v>0</v>
      </c>
      <c r="F10" s="25">
        <f aca="true" t="shared" si="0" ref="F10:F18">E10/D10*100</f>
        <v>0</v>
      </c>
    </row>
    <row r="11" spans="1:9" ht="51" customHeight="1">
      <c r="A11" s="7">
        <v>3</v>
      </c>
      <c r="B11" s="10" t="s">
        <v>17</v>
      </c>
      <c r="C11" s="11" t="s">
        <v>4</v>
      </c>
      <c r="D11" s="23">
        <f>-4912500</f>
        <v>-4912500</v>
      </c>
      <c r="E11" s="24">
        <v>0</v>
      </c>
      <c r="F11" s="25">
        <f t="shared" si="0"/>
        <v>0</v>
      </c>
      <c r="I11" s="6"/>
    </row>
    <row r="12" spans="1:6" ht="53.25" customHeight="1">
      <c r="A12" s="7">
        <v>4</v>
      </c>
      <c r="B12" s="8" t="s">
        <v>18</v>
      </c>
      <c r="C12" s="9" t="s">
        <v>5</v>
      </c>
      <c r="D12" s="21">
        <f>SUM(D13:D14)</f>
        <v>1915000</v>
      </c>
      <c r="E12" s="21">
        <f>SUM(E13:E14)</f>
        <v>0</v>
      </c>
      <c r="F12" s="22">
        <f t="shared" si="0"/>
        <v>0</v>
      </c>
    </row>
    <row r="13" spans="1:6" ht="83.25" customHeight="1">
      <c r="A13" s="7">
        <v>5</v>
      </c>
      <c r="B13" s="10" t="s">
        <v>19</v>
      </c>
      <c r="C13" s="11" t="s">
        <v>13</v>
      </c>
      <c r="D13" s="23">
        <v>11060000</v>
      </c>
      <c r="E13" s="24">
        <v>0</v>
      </c>
      <c r="F13" s="25">
        <f t="shared" si="0"/>
        <v>0</v>
      </c>
    </row>
    <row r="14" spans="1:6" ht="78" customHeight="1">
      <c r="A14" s="7">
        <v>6</v>
      </c>
      <c r="B14" s="10" t="s">
        <v>20</v>
      </c>
      <c r="C14" s="11" t="s">
        <v>14</v>
      </c>
      <c r="D14" s="23">
        <f>-9145000</f>
        <v>-9145000</v>
      </c>
      <c r="E14" s="24">
        <v>0</v>
      </c>
      <c r="F14" s="25">
        <f t="shared" si="0"/>
        <v>0</v>
      </c>
    </row>
    <row r="15" spans="1:9" ht="39.75" customHeight="1">
      <c r="A15" s="7">
        <v>7</v>
      </c>
      <c r="B15" s="8" t="s">
        <v>21</v>
      </c>
      <c r="C15" s="9" t="s">
        <v>6</v>
      </c>
      <c r="D15" s="21">
        <f>-D16+D17</f>
        <v>92457389.80999994</v>
      </c>
      <c r="E15" s="21">
        <f>-E16+E17</f>
        <v>-34190875.09000003</v>
      </c>
      <c r="F15" s="22">
        <f t="shared" si="0"/>
        <v>-36.98014313432634</v>
      </c>
      <c r="I15" s="17"/>
    </row>
    <row r="16" spans="1:9" ht="41.25" customHeight="1">
      <c r="A16" s="12">
        <v>8</v>
      </c>
      <c r="B16" s="10" t="s">
        <v>15</v>
      </c>
      <c r="C16" s="11" t="s">
        <v>7</v>
      </c>
      <c r="D16" s="23">
        <v>943491940</v>
      </c>
      <c r="E16" s="26">
        <v>475818277.62</v>
      </c>
      <c r="F16" s="25">
        <f t="shared" si="0"/>
        <v>50.43162081702574</v>
      </c>
      <c r="I16" s="6"/>
    </row>
    <row r="17" spans="1:9" ht="40.5" customHeight="1">
      <c r="A17" s="12">
        <v>9</v>
      </c>
      <c r="B17" s="10" t="s">
        <v>22</v>
      </c>
      <c r="C17" s="11" t="s">
        <v>8</v>
      </c>
      <c r="D17" s="23">
        <f>1035949329.81</f>
        <v>1035949329.81</v>
      </c>
      <c r="E17" s="26">
        <f>441627402.53</f>
        <v>441627402.53</v>
      </c>
      <c r="F17" s="25">
        <f t="shared" si="0"/>
        <v>42.63021267758312</v>
      </c>
      <c r="I17" s="6"/>
    </row>
    <row r="18" spans="1:6" ht="38.25" customHeight="1">
      <c r="A18" s="13">
        <v>10</v>
      </c>
      <c r="B18" s="8" t="s">
        <v>25</v>
      </c>
      <c r="C18" s="14"/>
      <c r="D18" s="27">
        <f>D9+D12+D15</f>
        <v>99284889.80999994</v>
      </c>
      <c r="E18" s="27">
        <f>E9+E12+E15</f>
        <v>-34190875.09000003</v>
      </c>
      <c r="F18" s="22">
        <f t="shared" si="0"/>
        <v>-34.43713857710938</v>
      </c>
    </row>
    <row r="19" spans="1:6" ht="15">
      <c r="A19" s="15"/>
      <c r="B19" s="15"/>
      <c r="C19" s="15"/>
      <c r="D19" s="15"/>
      <c r="E19" s="15"/>
      <c r="F19" s="15"/>
    </row>
  </sheetData>
  <sheetProtection/>
  <mergeCells count="8">
    <mergeCell ref="D2:F2"/>
    <mergeCell ref="A6:A7"/>
    <mergeCell ref="B6:B7"/>
    <mergeCell ref="C6:C7"/>
    <mergeCell ref="D6:D7"/>
    <mergeCell ref="E6:E7"/>
    <mergeCell ref="F6:F7"/>
    <mergeCell ref="B4:E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2018-10-24T06:12:38Z</cp:lastPrinted>
  <dcterms:created xsi:type="dcterms:W3CDTF">1996-10-08T23:32:33Z</dcterms:created>
  <dcterms:modified xsi:type="dcterms:W3CDTF">2019-10-22T09:28:36Z</dcterms:modified>
  <cp:category/>
  <cp:version/>
  <cp:contentType/>
  <cp:contentStatus/>
</cp:coreProperties>
</file>