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D48" i="1" l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K17" i="1"/>
  <c r="J17" i="1" l="1"/>
  <c r="I17" i="1"/>
  <c r="H17" i="1"/>
  <c r="F17" i="1"/>
  <c r="E17" i="1"/>
  <c r="G17" i="1"/>
</calcChain>
</file>

<file path=xl/sharedStrings.xml><?xml version="1.0" encoding="utf-8"?>
<sst xmlns="http://schemas.openxmlformats.org/spreadsheetml/2006/main" count="48" uniqueCount="43">
  <si>
    <t>Объем расходов на выполнение мероприятия за счет   всех источников ресурсного обеспечения, рублей</t>
  </si>
  <si>
    <t>всего</t>
  </si>
  <si>
    <t>2020 год</t>
  </si>
  <si>
    <t>2021 год</t>
  </si>
  <si>
    <t>2022 год</t>
  </si>
  <si>
    <t>2023 год</t>
  </si>
  <si>
    <t>2024 год</t>
  </si>
  <si>
    <t>2025 год</t>
  </si>
  <si>
    <t xml:space="preserve">ВСЕГО ПО МУНИЦИПАЛЬНОЙ ПРОГРАММЕ, В ТОМ ЧИСЛЕ   </t>
  </si>
  <si>
    <t xml:space="preserve">местный бюджет           </t>
  </si>
  <si>
    <t>Прочие нужды, в том числе</t>
  </si>
  <si>
    <t>4,6,7</t>
  </si>
  <si>
    <t>Местный бюджет</t>
  </si>
  <si>
    <t xml:space="preserve">№   
строки
   </t>
  </si>
  <si>
    <t xml:space="preserve">Наименование мероприятия/
Источники расходов    
на финансирование
</t>
  </si>
  <si>
    <t xml:space="preserve">Номер строки 
   целевых   
показателей, 
на достижение
   которых   
 направлены  
 мероприятия
</t>
  </si>
  <si>
    <t>Мероприятия 1. Проведение заседаний Межведомственной комиссии по профилактике правонарушений на территории  городского округа Нижняя Салда</t>
  </si>
  <si>
    <t>Мероприятие 2.  Разработка плана работы Межведомственной комиссии по профилактике правонарушений на территории  городского округа Нижняя Салда</t>
  </si>
  <si>
    <t>Мероприятие 3. Анализ состояния криминогенной обстановки на территории городского округа Нижняя Салда</t>
  </si>
  <si>
    <t>Мероприятие 4. Информирование Главы городского округа Нижняя Салда об итогах оперативно – розыскной деятельности отделения полиции №8 Межмуниципального отдела Министерства внутренних дел Российской Федерации «Верхнесалдинский»</t>
  </si>
  <si>
    <t xml:space="preserve"> Мероприятие 5. Разработка правовых актов по вопросу обеспечения общественной безопасности, общественного порядка на территории городского округа Нижняя Салда</t>
  </si>
  <si>
    <t>Мероприятие 6. Реализация комплексных мер по стимулированию участия населения в деятельности общественных организаций правоохранительной направленности в форме народных дружин</t>
  </si>
  <si>
    <t>Мероприятие 7. Дополнительное освещение улиц, объектов, находящихся в муниципальной собственности, в целях создания условий безопасного нахождения граждан на территории городского округа Нижняя Салда</t>
  </si>
  <si>
    <t>Мероприятие 8. Обеспечение функционирования и развития сети системы видеонаблюдения на территории городского округа Нижняя Салда</t>
  </si>
  <si>
    <t>Мероприятие 9. Обеспечение общественного порядка и безопасности при проведении праздничных, спортивных мероприятий с массовым пребыванием людей на территории городского округа Нижняя Салда</t>
  </si>
  <si>
    <t>Мероприятие 10. Организация и проведение мероприятий, направленных на предупреждение детской безнадзорности</t>
  </si>
  <si>
    <t>Мероприятие 11. Публикации в средствах массовой информации статей по проблемам подростковой преступности</t>
  </si>
  <si>
    <r>
      <t>Мероприятие 12. Организация клубов юных друзей правопорядка</t>
    </r>
    <r>
      <rPr>
        <sz val="12"/>
        <color indexed="10"/>
        <rFont val="Liberation Serif"/>
        <family val="1"/>
        <charset val="204"/>
      </rPr>
      <t xml:space="preserve">  </t>
    </r>
  </si>
  <si>
    <t>Мероприятие 13. Проведение профилактической операции «Подросток»</t>
  </si>
  <si>
    <t>Мероприятие 14. Вовлечение в досуговую деятельность несовершеннолетних, состоящих на различных видах учета </t>
  </si>
  <si>
    <t>Мероприятие 15. Трудоустройство в период летних каникул несовершеннолетних, состоящих на различных видах учета </t>
  </si>
  <si>
    <t>Мероприятие 16. Организация туристических походов для несовершеннолетних, в том числе состоящих на различных видах учета </t>
  </si>
  <si>
    <t>Мероприятие 17.Ежеквартальная подготовка статистических данных по несовершеннолетним, совершившим правонарушения, не посещающим или систематически пропускающим занятия</t>
  </si>
  <si>
    <t>Мероприятие 18. Анализ миграционной ситуации на территории городского округа Нижняя Салда </t>
  </si>
  <si>
    <t>Мероприятие 19. Контроль за осуществлением трудовой деятельности иностранными гражданами на территории городского округа Нижняя Салда </t>
  </si>
  <si>
    <t>Мероприятие 20. Выявление нелегальных мигрантов, их регистрация, постановка на учет</t>
  </si>
  <si>
    <t>Мероприятие 21. Предоставление единовременной помощи лицам без определенного места жительства и лицам, освободившимся из мест лишения свободы для оформления паспорта</t>
  </si>
  <si>
    <t>Мероприятие 22. Актуализация перечня предприятий для отбывания осужденными уголовного наказания в виде обязательных и исправительных работ</t>
  </si>
  <si>
    <t>Мероприятие 24. Оказание помощи в профессиональной подготовке (переподготовке) бывшим осужденным и освободившимся из мест лишения свободы</t>
  </si>
  <si>
    <t>Мероприятие 23. Оказание помощи бывшим осужденным и освободившимся из мест лишения свободы в решении жилищно – бытовых вопросах</t>
  </si>
  <si>
    <t xml:space="preserve">ПЛАН МЕРОПРИЯТИЙ
ПО ВЫПОЛНЕНИЮ МУНИЦИПАЛЬНОЙ ПРОГРАММЫ
«Профилактика правонарушений в городском округе Нижняя Салда до 2026 года»
</t>
  </si>
  <si>
    <t>2026 год</t>
  </si>
  <si>
    <t xml:space="preserve">Приложение № 3
к постановлению администрации 
городского округа 
Нижняя Салда 
от _______________ № ____
Приложение № 2 
к муниципальной программе «Профилактика  правонарушений в городском округе
Нижняя Салда до 2026 года»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</si>
</sst>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indexed="8"/>
      <name val="Liberation Serif"/>
      <family val="1"/>
      <charset val="204"/>
    </font>
    <font>
      <sz val="12"/>
      <color indexed="10"/>
      <name val="Liberation Serif"/>
      <family val="1"/>
      <charset val="204"/>
    </font>
    <font>
      <sz val="14"/>
      <color indexed="8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2" borderId="0" xfId="0" applyFill="1"/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justify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3" xfId="0" applyFont="1" applyFill="1" applyBorder="1" applyAlignment="1">
      <alignment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9"/>
  <sheetViews>
    <sheetView tabSelected="1" topLeftCell="B1" zoomScale="112" zoomScaleNormal="112" workbookViewId="0">
      <selection activeCell="H2" sqref="H2"/>
    </sheetView>
  </sheetViews>
  <sheetFormatPr defaultRowHeight="15"/>
  <cols>
    <col min="3" max="3" width="62.140625" customWidth="1"/>
    <col min="4" max="4" width="16.7109375" customWidth="1"/>
    <col min="5" max="5" width="17.42578125" customWidth="1"/>
    <col min="6" max="6" width="18.7109375" customWidth="1"/>
    <col min="7" max="7" width="15.7109375" customWidth="1"/>
    <col min="8" max="8" width="15.5703125" customWidth="1"/>
    <col min="9" max="9" width="14" customWidth="1"/>
    <col min="10" max="11" width="15.7109375" customWidth="1"/>
    <col min="12" max="12" width="29.140625" customWidth="1"/>
  </cols>
  <sheetData>
    <row r="2" spans="2:12" ht="170.25" customHeight="1">
      <c r="I2" s="32" t="s">
        <v>42</v>
      </c>
      <c r="J2" s="33"/>
      <c r="K2" s="33"/>
      <c r="L2" s="33"/>
    </row>
    <row r="3" spans="2:12" ht="47.25" customHeight="1">
      <c r="I3" s="33"/>
      <c r="J3" s="33"/>
      <c r="K3" s="33"/>
      <c r="L3" s="33"/>
    </row>
    <row r="4" spans="2:12" ht="18.75">
      <c r="C4" s="39" t="s">
        <v>40</v>
      </c>
      <c r="D4" s="40"/>
      <c r="E4" s="40"/>
      <c r="F4" s="40"/>
      <c r="G4" s="40"/>
      <c r="H4" s="40"/>
      <c r="I4" s="40"/>
      <c r="J4" s="40"/>
      <c r="K4" s="26"/>
    </row>
    <row r="5" spans="2:12" ht="71.25" customHeight="1">
      <c r="C5" s="40"/>
      <c r="D5" s="40"/>
      <c r="E5" s="40"/>
      <c r="F5" s="40"/>
      <c r="G5" s="40"/>
      <c r="H5" s="40"/>
      <c r="I5" s="40"/>
      <c r="J5" s="40"/>
      <c r="K5" s="26"/>
    </row>
    <row r="7" spans="2:12" ht="7.5" customHeight="1" thickBot="1"/>
    <row r="8" spans="2:12" ht="15.75" hidden="1" thickBot="1"/>
    <row r="9" spans="2:12" ht="15.75" customHeight="1">
      <c r="B9" s="34" t="s">
        <v>13</v>
      </c>
      <c r="C9" s="34" t="s">
        <v>14</v>
      </c>
      <c r="D9" s="41" t="s">
        <v>0</v>
      </c>
      <c r="E9" s="42"/>
      <c r="F9" s="42"/>
      <c r="G9" s="42"/>
      <c r="H9" s="42"/>
      <c r="I9" s="42"/>
      <c r="J9" s="42"/>
      <c r="K9" s="43"/>
      <c r="L9" s="34" t="s">
        <v>15</v>
      </c>
    </row>
    <row r="10" spans="2:12" ht="15.75" customHeight="1">
      <c r="B10" s="35"/>
      <c r="C10" s="35"/>
      <c r="D10" s="44"/>
      <c r="E10" s="45"/>
      <c r="F10" s="45"/>
      <c r="G10" s="45"/>
      <c r="H10" s="45"/>
      <c r="I10" s="45"/>
      <c r="J10" s="45"/>
      <c r="K10" s="46"/>
      <c r="L10" s="35"/>
    </row>
    <row r="11" spans="2:12" ht="15.75" customHeight="1">
      <c r="B11" s="35"/>
      <c r="C11" s="35"/>
      <c r="D11" s="44"/>
      <c r="E11" s="45"/>
      <c r="F11" s="45"/>
      <c r="G11" s="45"/>
      <c r="H11" s="45"/>
      <c r="I11" s="45"/>
      <c r="J11" s="45"/>
      <c r="K11" s="46"/>
      <c r="L11" s="35"/>
    </row>
    <row r="12" spans="2:12" ht="15.75" customHeight="1">
      <c r="B12" s="35"/>
      <c r="C12" s="35"/>
      <c r="D12" s="44"/>
      <c r="E12" s="45"/>
      <c r="F12" s="45"/>
      <c r="G12" s="45"/>
      <c r="H12" s="45"/>
      <c r="I12" s="45"/>
      <c r="J12" s="45"/>
      <c r="K12" s="46"/>
      <c r="L12" s="35"/>
    </row>
    <row r="13" spans="2:12" ht="12" customHeight="1">
      <c r="B13" s="35"/>
      <c r="C13" s="35"/>
      <c r="D13" s="44"/>
      <c r="E13" s="45"/>
      <c r="F13" s="45"/>
      <c r="G13" s="45"/>
      <c r="H13" s="45"/>
      <c r="I13" s="45"/>
      <c r="J13" s="45"/>
      <c r="K13" s="46"/>
      <c r="L13" s="35"/>
    </row>
    <row r="14" spans="2:12" ht="15.75" hidden="1" customHeight="1">
      <c r="B14" s="35"/>
      <c r="C14" s="35"/>
      <c r="D14" s="44"/>
      <c r="E14" s="45"/>
      <c r="F14" s="45"/>
      <c r="G14" s="45"/>
      <c r="H14" s="45"/>
      <c r="I14" s="45"/>
      <c r="J14" s="45"/>
      <c r="K14" s="46"/>
      <c r="L14" s="35"/>
    </row>
    <row r="15" spans="2:12" ht="59.25" customHeight="1" thickBot="1">
      <c r="B15" s="36"/>
      <c r="C15" s="37"/>
      <c r="D15" s="10" t="s">
        <v>1</v>
      </c>
      <c r="E15" s="10" t="s">
        <v>2</v>
      </c>
      <c r="F15" s="10" t="s">
        <v>3</v>
      </c>
      <c r="G15" s="10" t="s">
        <v>4</v>
      </c>
      <c r="H15" s="10" t="s">
        <v>5</v>
      </c>
      <c r="I15" s="10" t="s">
        <v>6</v>
      </c>
      <c r="J15" s="28" t="s">
        <v>7</v>
      </c>
      <c r="K15" s="10" t="s">
        <v>41</v>
      </c>
      <c r="L15" s="38"/>
    </row>
    <row r="16" spans="2:12" ht="16.5" thickBot="1">
      <c r="B16" s="4">
        <v>1</v>
      </c>
      <c r="C16" s="5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29">
        <v>9</v>
      </c>
      <c r="K16" s="10">
        <v>10</v>
      </c>
      <c r="L16" s="5">
        <v>11</v>
      </c>
    </row>
    <row r="17" spans="1:14" ht="32.25" thickBot="1">
      <c r="B17" s="6">
        <v>1</v>
      </c>
      <c r="C17" s="7" t="s">
        <v>8</v>
      </c>
      <c r="D17" s="12">
        <f>SUM(E17:K17)</f>
        <v>499986</v>
      </c>
      <c r="E17" s="12">
        <f t="shared" ref="E17:K17" si="0">SUM(E21,E22,E23,E24,E25,E26,E28,E30,E32,E33,E34,E35,E36,E37,E38,E39,E40,E41,E42,E43,E44,E46,E47,E48)</f>
        <v>106000</v>
      </c>
      <c r="F17" s="12">
        <f t="shared" si="0"/>
        <v>121000</v>
      </c>
      <c r="G17" s="12">
        <f t="shared" si="0"/>
        <v>145000</v>
      </c>
      <c r="H17" s="12">
        <f t="shared" si="0"/>
        <v>41000</v>
      </c>
      <c r="I17" s="12">
        <f t="shared" si="0"/>
        <v>42640</v>
      </c>
      <c r="J17" s="24">
        <f t="shared" si="0"/>
        <v>44346</v>
      </c>
      <c r="K17" s="24">
        <f t="shared" si="0"/>
        <v>0</v>
      </c>
      <c r="L17" s="3"/>
    </row>
    <row r="18" spans="1:14" ht="16.5" thickBot="1">
      <c r="B18" s="6">
        <v>2</v>
      </c>
      <c r="C18" s="7" t="s">
        <v>9</v>
      </c>
      <c r="D18" s="12">
        <f>SUM(E18:K18)</f>
        <v>499986</v>
      </c>
      <c r="E18" s="12">
        <v>106000</v>
      </c>
      <c r="F18" s="12">
        <v>121000</v>
      </c>
      <c r="G18" s="12">
        <v>145000</v>
      </c>
      <c r="H18" s="12">
        <v>41000</v>
      </c>
      <c r="I18" s="12">
        <v>42640</v>
      </c>
      <c r="J18" s="24">
        <v>44346</v>
      </c>
      <c r="K18" s="24">
        <v>0</v>
      </c>
      <c r="L18" s="3"/>
    </row>
    <row r="19" spans="1:14" ht="16.5" thickBot="1">
      <c r="B19" s="6">
        <v>3</v>
      </c>
      <c r="C19" s="7" t="s">
        <v>10</v>
      </c>
      <c r="D19" s="12">
        <f>SUM(E19:K19)</f>
        <v>499986</v>
      </c>
      <c r="E19" s="12">
        <v>106000</v>
      </c>
      <c r="F19" s="12">
        <v>121000</v>
      </c>
      <c r="G19" s="12">
        <v>145000</v>
      </c>
      <c r="H19" s="12">
        <v>41000</v>
      </c>
      <c r="I19" s="12">
        <v>42640</v>
      </c>
      <c r="J19" s="24">
        <v>44346</v>
      </c>
      <c r="K19" s="24">
        <v>0</v>
      </c>
      <c r="L19" s="3"/>
    </row>
    <row r="20" spans="1:14" ht="16.5" thickBot="1">
      <c r="B20" s="6">
        <v>4</v>
      </c>
      <c r="C20" s="7" t="s">
        <v>9</v>
      </c>
      <c r="D20" s="12">
        <f>SUM(E20:K20)</f>
        <v>499986</v>
      </c>
      <c r="E20" s="12">
        <v>106000</v>
      </c>
      <c r="F20" s="12">
        <v>121000</v>
      </c>
      <c r="G20" s="12">
        <v>145000</v>
      </c>
      <c r="H20" s="12">
        <v>41000</v>
      </c>
      <c r="I20" s="12">
        <v>42640</v>
      </c>
      <c r="J20" s="24">
        <v>44346</v>
      </c>
      <c r="K20" s="24">
        <v>0</v>
      </c>
      <c r="L20" s="3"/>
    </row>
    <row r="21" spans="1:14" ht="48" thickBot="1">
      <c r="B21" s="6">
        <v>5</v>
      </c>
      <c r="C21" s="8" t="s">
        <v>16</v>
      </c>
      <c r="D21" s="12">
        <f t="shared" ref="D21:D48" si="1">SUM(E21:K21)</f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6">
        <v>3.4</v>
      </c>
    </row>
    <row r="22" spans="1:14" ht="63.75" thickBot="1">
      <c r="B22" s="6">
        <v>6</v>
      </c>
      <c r="C22" s="8" t="s">
        <v>17</v>
      </c>
      <c r="D22" s="12">
        <f t="shared" si="1"/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6">
        <v>3.4</v>
      </c>
    </row>
    <row r="23" spans="1:14" ht="32.25" thickBot="1">
      <c r="B23" s="6">
        <v>7</v>
      </c>
      <c r="C23" s="8" t="s">
        <v>18</v>
      </c>
      <c r="D23" s="12">
        <f t="shared" si="1"/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6">
        <v>3.4</v>
      </c>
    </row>
    <row r="24" spans="1:14" ht="79.5" thickBot="1">
      <c r="B24" s="6">
        <v>8</v>
      </c>
      <c r="C24" s="8" t="s">
        <v>19</v>
      </c>
      <c r="D24" s="12">
        <f t="shared" si="1"/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6">
        <v>3.4</v>
      </c>
    </row>
    <row r="25" spans="1:14" ht="48" thickBot="1">
      <c r="B25" s="6">
        <v>9</v>
      </c>
      <c r="C25" s="8" t="s">
        <v>20</v>
      </c>
      <c r="D25" s="12">
        <f t="shared" si="1"/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6">
        <v>3.4</v>
      </c>
    </row>
    <row r="26" spans="1:14" ht="63.75" thickBot="1">
      <c r="B26" s="6">
        <v>10</v>
      </c>
      <c r="C26" s="8" t="s">
        <v>21</v>
      </c>
      <c r="D26" s="12">
        <f t="shared" si="1"/>
        <v>40216</v>
      </c>
      <c r="E26" s="12">
        <v>5000</v>
      </c>
      <c r="F26" s="12">
        <v>0</v>
      </c>
      <c r="G26" s="12">
        <v>4000</v>
      </c>
      <c r="H26" s="12">
        <v>10000</v>
      </c>
      <c r="I26" s="12">
        <v>10400</v>
      </c>
      <c r="J26" s="12">
        <v>10816</v>
      </c>
      <c r="K26" s="12">
        <v>0</v>
      </c>
      <c r="L26" s="6" t="s">
        <v>11</v>
      </c>
    </row>
    <row r="27" spans="1:14" s="17" customFormat="1" ht="16.5" thickBot="1">
      <c r="A27" s="22"/>
      <c r="B27" s="18">
        <v>11</v>
      </c>
      <c r="C27" s="23" t="s">
        <v>12</v>
      </c>
      <c r="D27" s="12">
        <f t="shared" si="1"/>
        <v>40216</v>
      </c>
      <c r="E27" s="20">
        <v>5000</v>
      </c>
      <c r="F27" s="20">
        <v>0</v>
      </c>
      <c r="G27" s="20">
        <v>4000</v>
      </c>
      <c r="H27" s="20">
        <v>10000</v>
      </c>
      <c r="I27" s="20">
        <v>10400</v>
      </c>
      <c r="J27" s="20">
        <v>10816</v>
      </c>
      <c r="K27" s="20">
        <v>0</v>
      </c>
      <c r="L27" s="21" t="s">
        <v>11</v>
      </c>
      <c r="M27" s="22"/>
      <c r="N27" s="22"/>
    </row>
    <row r="28" spans="1:14" ht="63.75" thickBot="1">
      <c r="B28" s="6">
        <v>12</v>
      </c>
      <c r="C28" s="8" t="s">
        <v>22</v>
      </c>
      <c r="D28" s="12">
        <f t="shared" si="1"/>
        <v>240000</v>
      </c>
      <c r="E28" s="12">
        <v>100000</v>
      </c>
      <c r="F28" s="13">
        <v>0</v>
      </c>
      <c r="G28" s="13">
        <v>140000</v>
      </c>
      <c r="H28" s="13">
        <v>0</v>
      </c>
      <c r="I28" s="13">
        <v>0</v>
      </c>
      <c r="J28" s="13">
        <v>0</v>
      </c>
      <c r="K28" s="31">
        <v>0</v>
      </c>
      <c r="L28" s="6">
        <v>6.7</v>
      </c>
    </row>
    <row r="29" spans="1:14" ht="16.5" thickBot="1">
      <c r="B29" s="6">
        <v>13</v>
      </c>
      <c r="C29" s="7" t="s">
        <v>12</v>
      </c>
      <c r="D29" s="12">
        <f t="shared" si="1"/>
        <v>240000</v>
      </c>
      <c r="E29" s="12">
        <v>100000</v>
      </c>
      <c r="F29" s="12">
        <v>0</v>
      </c>
      <c r="G29" s="13">
        <v>140000</v>
      </c>
      <c r="H29" s="13">
        <v>0</v>
      </c>
      <c r="I29" s="13">
        <v>0</v>
      </c>
      <c r="J29" s="27">
        <v>0</v>
      </c>
      <c r="K29" s="14">
        <v>0</v>
      </c>
      <c r="L29" s="3">
        <v>6.7</v>
      </c>
    </row>
    <row r="30" spans="1:14" ht="48" thickBot="1">
      <c r="B30" s="1">
        <v>14</v>
      </c>
      <c r="C30" s="9" t="s">
        <v>23</v>
      </c>
      <c r="D30" s="12">
        <f t="shared" si="1"/>
        <v>213648</v>
      </c>
      <c r="E30" s="14">
        <v>0</v>
      </c>
      <c r="F30" s="14">
        <v>120000</v>
      </c>
      <c r="G30" s="14">
        <v>0</v>
      </c>
      <c r="H30" s="15">
        <v>30000</v>
      </c>
      <c r="I30" s="14">
        <v>31200</v>
      </c>
      <c r="J30" s="15">
        <v>32448</v>
      </c>
      <c r="K30" s="14">
        <v>0</v>
      </c>
      <c r="L30" s="2">
        <v>6.7</v>
      </c>
    </row>
    <row r="31" spans="1:14" ht="16.5" thickBot="1">
      <c r="B31" s="10">
        <v>15</v>
      </c>
      <c r="C31" s="11" t="s">
        <v>9</v>
      </c>
      <c r="D31" s="12">
        <f t="shared" si="1"/>
        <v>213648</v>
      </c>
      <c r="E31" s="14">
        <v>0</v>
      </c>
      <c r="F31" s="14">
        <v>120000</v>
      </c>
      <c r="G31" s="14">
        <v>0</v>
      </c>
      <c r="H31" s="15">
        <v>30000</v>
      </c>
      <c r="I31" s="14">
        <v>31200</v>
      </c>
      <c r="J31" s="15">
        <v>32448</v>
      </c>
      <c r="K31" s="14">
        <v>0</v>
      </c>
      <c r="L31" s="16">
        <v>6.7</v>
      </c>
    </row>
    <row r="32" spans="1:14" ht="63.75" thickBot="1">
      <c r="B32" s="1">
        <v>16</v>
      </c>
      <c r="C32" s="9" t="s">
        <v>24</v>
      </c>
      <c r="D32" s="12">
        <f t="shared" si="1"/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30">
        <v>0</v>
      </c>
      <c r="K32" s="14">
        <v>0</v>
      </c>
      <c r="L32" s="2">
        <v>6.7</v>
      </c>
    </row>
    <row r="33" spans="2:12" ht="32.25" thickBot="1">
      <c r="B33" s="10">
        <v>17</v>
      </c>
      <c r="C33" s="11" t="s">
        <v>25</v>
      </c>
      <c r="D33" s="12">
        <f t="shared" si="1"/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30">
        <v>0</v>
      </c>
      <c r="K33" s="14">
        <v>0</v>
      </c>
      <c r="L33" s="16">
        <v>9</v>
      </c>
    </row>
    <row r="34" spans="2:12" ht="48" thickBot="1">
      <c r="B34" s="6">
        <v>18</v>
      </c>
      <c r="C34" s="8" t="s">
        <v>26</v>
      </c>
      <c r="D34" s="12">
        <f t="shared" si="1"/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30">
        <v>0</v>
      </c>
      <c r="K34" s="14">
        <v>0</v>
      </c>
      <c r="L34" s="25">
        <v>9</v>
      </c>
    </row>
    <row r="35" spans="2:12" ht="32.25" thickBot="1">
      <c r="B35" s="6">
        <v>19</v>
      </c>
      <c r="C35" s="8" t="s">
        <v>27</v>
      </c>
      <c r="D35" s="12">
        <f t="shared" si="1"/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6">
        <v>9</v>
      </c>
    </row>
    <row r="36" spans="2:12" ht="32.25" thickBot="1">
      <c r="B36" s="6">
        <v>20</v>
      </c>
      <c r="C36" s="8" t="s">
        <v>28</v>
      </c>
      <c r="D36" s="12">
        <f t="shared" si="1"/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6">
        <v>9</v>
      </c>
    </row>
    <row r="37" spans="2:12" ht="32.25" thickBot="1">
      <c r="B37" s="6">
        <v>21</v>
      </c>
      <c r="C37" s="8" t="s">
        <v>29</v>
      </c>
      <c r="D37" s="12">
        <f t="shared" si="1"/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6">
        <v>9</v>
      </c>
    </row>
    <row r="38" spans="2:12" ht="32.25" thickBot="1">
      <c r="B38" s="6">
        <v>22</v>
      </c>
      <c r="C38" s="8" t="s">
        <v>30</v>
      </c>
      <c r="D38" s="12">
        <f t="shared" si="1"/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6">
        <v>9</v>
      </c>
    </row>
    <row r="39" spans="2:12" ht="48" thickBot="1">
      <c r="B39" s="6">
        <v>23</v>
      </c>
      <c r="C39" s="8" t="s">
        <v>31</v>
      </c>
      <c r="D39" s="12">
        <f t="shared" si="1"/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6">
        <v>9</v>
      </c>
    </row>
    <row r="40" spans="2:12" ht="63.75" thickBot="1">
      <c r="B40" s="6">
        <v>24</v>
      </c>
      <c r="C40" s="8" t="s">
        <v>32</v>
      </c>
      <c r="D40" s="12">
        <f t="shared" si="1"/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6">
        <v>9</v>
      </c>
    </row>
    <row r="41" spans="2:12" ht="32.25" thickBot="1">
      <c r="B41" s="6">
        <v>25</v>
      </c>
      <c r="C41" s="8" t="s">
        <v>33</v>
      </c>
      <c r="D41" s="12">
        <f t="shared" si="1"/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6">
        <v>11</v>
      </c>
    </row>
    <row r="42" spans="2:12" ht="48" thickBot="1">
      <c r="B42" s="6">
        <v>26</v>
      </c>
      <c r="C42" s="8" t="s">
        <v>34</v>
      </c>
      <c r="D42" s="12">
        <f t="shared" si="1"/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6">
        <v>11</v>
      </c>
    </row>
    <row r="43" spans="2:12" ht="32.25" thickBot="1">
      <c r="B43" s="6">
        <v>27</v>
      </c>
      <c r="C43" s="8" t="s">
        <v>35</v>
      </c>
      <c r="D43" s="12">
        <f t="shared" si="1"/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6">
        <v>11</v>
      </c>
    </row>
    <row r="44" spans="2:12" ht="63.75" thickBot="1">
      <c r="B44" s="6">
        <v>28</v>
      </c>
      <c r="C44" s="8" t="s">
        <v>36</v>
      </c>
      <c r="D44" s="12">
        <f t="shared" si="1"/>
        <v>6122</v>
      </c>
      <c r="E44" s="12">
        <v>1000</v>
      </c>
      <c r="F44" s="12">
        <v>1000</v>
      </c>
      <c r="G44" s="12">
        <v>1000</v>
      </c>
      <c r="H44" s="12">
        <v>1000</v>
      </c>
      <c r="I44" s="12">
        <v>1040</v>
      </c>
      <c r="J44" s="12">
        <v>1082</v>
      </c>
      <c r="K44" s="12">
        <v>0</v>
      </c>
      <c r="L44" s="6">
        <v>13</v>
      </c>
    </row>
    <row r="45" spans="2:12" s="22" customFormat="1" ht="16.5" thickBot="1">
      <c r="B45" s="18">
        <v>29</v>
      </c>
      <c r="C45" s="19" t="s">
        <v>12</v>
      </c>
      <c r="D45" s="12">
        <f t="shared" si="1"/>
        <v>6122</v>
      </c>
      <c r="E45" s="20">
        <v>1000</v>
      </c>
      <c r="F45" s="20">
        <v>1000</v>
      </c>
      <c r="G45" s="20">
        <v>1000</v>
      </c>
      <c r="H45" s="12">
        <v>1000</v>
      </c>
      <c r="I45" s="12">
        <v>1040</v>
      </c>
      <c r="J45" s="20">
        <v>1082</v>
      </c>
      <c r="K45" s="20">
        <v>0</v>
      </c>
      <c r="L45" s="21">
        <v>13</v>
      </c>
    </row>
    <row r="46" spans="2:12" ht="48" thickBot="1">
      <c r="B46" s="6">
        <v>30</v>
      </c>
      <c r="C46" s="8" t="s">
        <v>37</v>
      </c>
      <c r="D46" s="12">
        <f t="shared" si="1"/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6">
        <v>13</v>
      </c>
    </row>
    <row r="47" spans="2:12" ht="48" thickBot="1">
      <c r="B47" s="6">
        <v>31</v>
      </c>
      <c r="C47" s="8" t="s">
        <v>39</v>
      </c>
      <c r="D47" s="12">
        <f t="shared" si="1"/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6">
        <v>13</v>
      </c>
    </row>
    <row r="48" spans="2:12" ht="48" thickBot="1">
      <c r="B48" s="6">
        <v>32</v>
      </c>
      <c r="C48" s="8" t="s">
        <v>38</v>
      </c>
      <c r="D48" s="12">
        <f t="shared" si="1"/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6">
        <v>13</v>
      </c>
    </row>
    <row r="49" spans="4:4" ht="16.5" thickBot="1">
      <c r="D49" s="12"/>
    </row>
  </sheetData>
  <mergeCells count="6">
    <mergeCell ref="I2:L3"/>
    <mergeCell ref="B9:B15"/>
    <mergeCell ref="C9:C15"/>
    <mergeCell ref="L9:L15"/>
    <mergeCell ref="C4:J5"/>
    <mergeCell ref="D9:K14"/>
  </mergeCells>
  <phoneticPr fontId="0" type="noConversion"/>
  <pageMargins left="0.7" right="0.7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2023-09-06T05:20:42Z</dcterms:modified>
</cp:coreProperties>
</file>